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Default Extension="png" ContentType="image/png"/>
  <Default Extension="bin" ContentType="application/vnd.openxmlformats-officedocument.oleObject"/>
  <Default Extension="wmf" ContentType="image/x-wmf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2"/>
  </sheets>
  <definedNames>
    <definedName name="_xlnm.Print_Area" localSheetId="0">'Лист1'!$A$1:$O$10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<sst xmlns="http://schemas.openxmlformats.org/spreadsheetml/2006/main" count="21" uniqueCount="21">
  <si>
    <t xml:space="preserve">Витяг з розрахунково-платіжної відомості за липень 2026 року</t>
  </si>
  <si>
    <t>ПІБ</t>
  </si>
  <si>
    <t>Посада</t>
  </si>
  <si>
    <t xml:space="preserve">Робочі дні</t>
  </si>
  <si>
    <t>Оклад</t>
  </si>
  <si>
    <t>Ранг</t>
  </si>
  <si>
    <t xml:space="preserve">Вислуга років</t>
  </si>
  <si>
    <t>Індексація</t>
  </si>
  <si>
    <t xml:space="preserve">Грошова допомога</t>
  </si>
  <si>
    <t>Відпустка</t>
  </si>
  <si>
    <t xml:space="preserve">Всього нараховано</t>
  </si>
  <si>
    <t xml:space="preserve">Видано за 1 пол.місяця</t>
  </si>
  <si>
    <t xml:space="preserve">податок з доходу</t>
  </si>
  <si>
    <t xml:space="preserve">військовий збір</t>
  </si>
  <si>
    <t xml:space="preserve">Всього утримано</t>
  </si>
  <si>
    <t xml:space="preserve">Сума до видачі</t>
  </si>
  <si>
    <t xml:space="preserve">Куреня С.О.</t>
  </si>
  <si>
    <t xml:space="preserve">начальник Упр</t>
  </si>
  <si>
    <t xml:space="preserve">Семироз У.М.</t>
  </si>
  <si>
    <t xml:space="preserve">заст. нач. Упр.-нач. відділу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</si>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</sst>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0.000000"/>
      <color theme="1"/>
      <name val="Arial Cyr"/>
    </font>
    <font>
      <sz val="16.000000"/>
      <name val="Times New Roman"/>
    </font>
    <font>
      <sz val="16.000000"/>
      <name val="Arial Cyr"/>
    </font>
    <font>
      <sz val="12.000000"/>
      <name val="Times New Roman"/>
    </font>
    <font>
      <sz val="11.000000"/>
      <name val="Times New Roman"/>
    </font>
    <font>
      <b/>
      <sz val="11.000000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0" xfId="0" applyFont="1"/>
    <xf fontId="4" fillId="0" borderId="0" numFmtId="0" xfId="0" applyFont="1"/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5" fillId="0" borderId="0" numFmtId="0" xfId="0" applyFont="1" applyAlignment="1">
      <alignment horizontal="center" vertical="center" wrapText="1"/>
    </xf>
    <xf fontId="6" fillId="0" borderId="0" numFmtId="0" xfId="0" applyFont="1"/>
    <xf fontId="1" fillId="0" borderId="0" numFmtId="2" xfId="0" applyNumberFormat="1" applyFont="1"/>
    <xf fontId="4" fillId="0" borderId="0" numFmtId="0" xfId="0" applyFont="1" applyAlignment="1">
      <alignment wrapText="1"/>
    </xf>
    <xf fontId="0" fillId="0" borderId="0" numFmtId="2" xfId="0" applyNumberFormat="1"/>
    <xf fontId="4" fillId="0" borderId="0" numFmtId="2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pane xSplit="1" topLeftCell="B1" activePane="topRight" state="frozen"/>
      <selection activeCell="D1" activeCellId="0" sqref="D1:M1"/>
    </sheetView>
  </sheetViews>
  <sheetFormatPr defaultRowHeight="12.75"/>
  <cols>
    <col customWidth="1" min="1" max="1" width="16.85546875"/>
    <col customWidth="1" min="2" max="2" width="15.5703125"/>
    <col customWidth="1" min="3" max="3" width="6.5703125"/>
    <col customWidth="1" min="4" max="4" width="14.5703125"/>
    <col customWidth="1" min="5" max="5" width="11.42578125"/>
    <col customWidth="1" min="6" max="6" width="12.85546875"/>
    <col customWidth="1" min="7" max="9" style="1" width="12.85546875"/>
    <col customWidth="1" min="10" max="10" width="15"/>
    <col customWidth="1" min="11" max="11" width="14.28515625"/>
    <col customWidth="1" min="12" max="12" width="13.42578125"/>
    <col customWidth="1" min="13" max="13" width="13.140625"/>
    <col customWidth="1" min="14" max="14" width="15.140625"/>
    <col customWidth="1" min="15" max="15" width="14.28515625"/>
    <col customWidth="1" min="16" max="16" width="14.85546875"/>
  </cols>
  <sheetData>
    <row r="1" ht="26.25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1"/>
    </row>
    <row r="2" ht="30" customHeight="1">
      <c r="D2" s="3"/>
      <c r="K2" s="4"/>
      <c r="L2" s="4"/>
      <c r="M2" s="4"/>
      <c r="N2" s="4"/>
      <c r="O2" s="4"/>
    </row>
    <row r="3" ht="36" customHeight="1">
      <c r="D3" s="3"/>
      <c r="K3" s="4"/>
      <c r="L3" s="4"/>
      <c r="M3" s="4"/>
      <c r="N3" s="4"/>
      <c r="O3" s="4"/>
    </row>
    <row r="4" ht="51.75" customHeight="1">
      <c r="A4" s="5" t="s">
        <v>1</v>
      </c>
      <c r="B4" s="5" t="s">
        <v>2</v>
      </c>
      <c r="C4" s="6" t="s">
        <v>3</v>
      </c>
      <c r="D4" s="7" t="s">
        <v>4</v>
      </c>
      <c r="E4" s="7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8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8" t="s">
        <v>15</v>
      </c>
    </row>
    <row r="5" s="1" customFormat="1" ht="20.100000000000001" customHeight="1">
      <c r="A5" s="4" t="s">
        <v>16</v>
      </c>
      <c r="B5" s="5" t="s">
        <v>17</v>
      </c>
      <c r="C5" s="9">
        <v>23</v>
      </c>
      <c r="D5" s="10">
        <v>53021</v>
      </c>
      <c r="E5" s="10">
        <v>800</v>
      </c>
      <c r="F5" s="10">
        <v>15906.299999999999</v>
      </c>
      <c r="G5" s="10">
        <v>241.44</v>
      </c>
      <c r="H5" s="10"/>
      <c r="I5" s="10"/>
      <c r="J5" s="10">
        <f t="shared" ref="J5:J7" si="0">SUM(D5:I5)</f>
        <v>69968.740000000005</v>
      </c>
      <c r="K5" s="10">
        <v>20000</v>
      </c>
      <c r="L5" s="10">
        <v>12594.370000000001</v>
      </c>
      <c r="M5" s="10">
        <v>3498.4400000000001</v>
      </c>
      <c r="N5" s="10">
        <f t="shared" ref="N5:N7" si="1">SUM(K5:M5)</f>
        <v>36092.810000000005</v>
      </c>
      <c r="O5" s="10">
        <f t="shared" ref="O5:O7" si="2">$J5-$N5</f>
        <v>33875.93</v>
      </c>
      <c r="P5" s="10"/>
    </row>
    <row r="6" s="1" customFormat="1" ht="20.100000000000001" customHeight="1">
      <c r="A6" s="4"/>
      <c r="B6" s="5"/>
      <c r="C6" s="9"/>
      <c r="D6" s="10"/>
      <c r="E6" s="10"/>
      <c r="F6" s="10"/>
      <c r="G6" s="10"/>
      <c r="H6" s="10">
        <v>69727.300000000003</v>
      </c>
      <c r="I6" s="10">
        <v>20907.900000000001</v>
      </c>
      <c r="J6" s="10">
        <f t="shared" si="0"/>
        <v>90635.200000000012</v>
      </c>
      <c r="K6" s="10"/>
      <c r="L6" s="10">
        <v>16314.34</v>
      </c>
      <c r="M6" s="10">
        <v>4531.7600000000002</v>
      </c>
      <c r="N6" s="10">
        <f t="shared" si="1"/>
        <v>20846.099999999999</v>
      </c>
      <c r="O6" s="10">
        <f t="shared" si="2"/>
        <v>69789.100000000006</v>
      </c>
      <c r="P6" s="10"/>
    </row>
    <row r="7" s="1" customFormat="1" ht="34.5" customHeight="1">
      <c r="A7" s="4" t="s">
        <v>18</v>
      </c>
      <c r="B7" s="11" t="s">
        <v>19</v>
      </c>
      <c r="C7" s="9">
        <v>23</v>
      </c>
      <c r="D7" s="10">
        <v>50370</v>
      </c>
      <c r="E7" s="10">
        <v>600</v>
      </c>
      <c r="F7" s="10">
        <v>15111</v>
      </c>
      <c r="G7" s="10">
        <v>266.85000000000002</v>
      </c>
      <c r="H7" s="10"/>
      <c r="I7" s="10"/>
      <c r="J7" s="10">
        <f t="shared" si="0"/>
        <v>66347.850000000006</v>
      </c>
      <c r="K7" s="10">
        <v>20000</v>
      </c>
      <c r="L7" s="10">
        <v>11942.610000000001</v>
      </c>
      <c r="M7" s="10">
        <v>3317.3899999999999</v>
      </c>
      <c r="N7" s="10">
        <f t="shared" si="1"/>
        <v>35260</v>
      </c>
      <c r="O7" s="10">
        <f t="shared" si="2"/>
        <v>31087.850000000006</v>
      </c>
      <c r="P7" s="10"/>
    </row>
    <row r="8" ht="20.100000000000001" customHeight="1">
      <c r="A8" s="5" t="s">
        <v>20</v>
      </c>
      <c r="B8" s="5"/>
      <c r="C8" s="9"/>
      <c r="D8" s="10">
        <f>SUM(D5:D7)</f>
        <v>103391</v>
      </c>
      <c r="E8" s="10">
        <f t="shared" ref="E8:H8" si="3">SUM(E5:E7)</f>
        <v>1400</v>
      </c>
      <c r="F8" s="10">
        <f t="shared" si="3"/>
        <v>31017.299999999999</v>
      </c>
      <c r="G8" s="10">
        <f t="shared" si="3"/>
        <v>508.29000000000002</v>
      </c>
      <c r="H8" s="10">
        <f t="shared" si="3"/>
        <v>69727.300000000003</v>
      </c>
      <c r="I8" s="10">
        <f>SUM(I5:I7)</f>
        <v>20907.900000000001</v>
      </c>
      <c r="J8" s="10">
        <f>SUM(J5:J7)</f>
        <v>226951.79000000001</v>
      </c>
      <c r="K8" s="10">
        <f t="shared" ref="K8:O8" si="4">SUM(K5:K7)</f>
        <v>40000</v>
      </c>
      <c r="L8" s="10">
        <f t="shared" si="4"/>
        <v>40851.32</v>
      </c>
      <c r="M8" s="10">
        <f t="shared" si="4"/>
        <v>11347.59</v>
      </c>
      <c r="N8" s="10">
        <f t="shared" si="4"/>
        <v>92198.910000000003</v>
      </c>
      <c r="O8" s="10">
        <f t="shared" si="4"/>
        <v>134752.88</v>
      </c>
      <c r="P8" s="12"/>
    </row>
    <row r="9" ht="14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14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3"/>
      <c r="M10" s="13"/>
      <c r="N10" s="5"/>
      <c r="O10" s="13"/>
    </row>
    <row r="12">
      <c r="J12" s="12"/>
    </row>
  </sheetData>
  <mergeCells count="1">
    <mergeCell ref="D1:M1"/>
  </mergeCells>
  <printOptions headings="0" gridLines="0"/>
  <pageMargins left="0.75" right="0.75" top="1" bottom="1" header="0.5" footer="0.5"/>
  <pageSetup paperSize="9" scale="44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ONLYOFFICE/9.1.0.173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Пінчук К. П. </cp:lastModifiedBy>
  <cp:revision>1</cp:revision>
  <dcterms:created xsi:type="dcterms:W3CDTF">2008-05-27T14:02:06Z</dcterms:created>
  <dcterms:modified xsi:type="dcterms:W3CDTF">2026-08-04T09:01:26Z</dcterms:modified>
</cp:coreProperties>
</file>